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BILIANA\0 Въвеждане на еврото\"/>
    </mc:Choice>
  </mc:AlternateContent>
  <xr:revisionPtr revIDLastSave="0" documentId="8_{C57FC69C-BDEC-4235-A133-35FDB910A7F9}" xr6:coauthVersionLast="36" xr6:coauthVersionMax="36" xr10:uidLastSave="{00000000-0000-0000-0000-000000000000}"/>
  <bookViews>
    <workbookView xWindow="0" yWindow="0" windowWidth="14376" windowHeight="4068" xr2:uid="{3D06BF56-79B8-4BC7-AC91-F06BCF45CF2A}"/>
  </bookViews>
  <sheets>
    <sheet name="Искане за зареждане с EUR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1" l="1"/>
  <c r="H19" i="1"/>
  <c r="D20" i="1"/>
  <c r="D21" i="1"/>
  <c r="D22" i="1"/>
  <c r="D23" i="1"/>
  <c r="D24" i="1"/>
  <c r="D19" i="1"/>
  <c r="L26" i="1" l="1"/>
  <c r="L25" i="1"/>
  <c r="L24" i="1"/>
  <c r="L23" i="1"/>
  <c r="L22" i="1"/>
  <c r="L21" i="1"/>
  <c r="L20" i="1"/>
  <c r="H20" i="1"/>
  <c r="H21" i="1"/>
  <c r="H22" i="1"/>
  <c r="H23" i="1"/>
  <c r="H24" i="1"/>
  <c r="H25" i="1"/>
  <c r="H26" i="1"/>
  <c r="L27" i="1" l="1"/>
  <c r="H27" i="1" l="1"/>
  <c r="D25" i="1"/>
  <c r="I11" i="1" l="1"/>
</calcChain>
</file>

<file path=xl/sharedStrings.xml><?xml version="1.0" encoding="utf-8"?>
<sst xmlns="http://schemas.openxmlformats.org/spreadsheetml/2006/main" count="80" uniqueCount="75">
  <si>
    <t>Попълват се само Брой пачки евробанкноти, Брой пакети евромонети във вакуум, Брой стартови комплекти евромонети.</t>
  </si>
  <si>
    <r>
      <t xml:space="preserve">пачки 
</t>
    </r>
    <r>
      <rPr>
        <sz val="9"/>
        <color theme="1"/>
        <rFont val="Calibri"/>
        <family val="2"/>
        <charset val="204"/>
        <scheme val="minor"/>
      </rPr>
      <t>bundle</t>
    </r>
  </si>
  <si>
    <t>Номинал
Denomination</t>
  </si>
  <si>
    <t>Брой
Count</t>
  </si>
  <si>
    <t>Сума
Amount</t>
  </si>
  <si>
    <r>
      <t xml:space="preserve">СТАРТОВ КОМПЛЕКТ ЕВРОМОНЕТИ
</t>
    </r>
    <r>
      <rPr>
        <sz val="10"/>
        <color theme="1"/>
        <rFont val="Calibri"/>
        <family val="2"/>
        <charset val="204"/>
        <scheme val="minor"/>
      </rPr>
      <t>START SET EUROCOINS</t>
    </r>
  </si>
  <si>
    <r>
      <t xml:space="preserve">ЕВРОМОНЕТИ ПАКЕТ ВАКУУМ 
</t>
    </r>
    <r>
      <rPr>
        <sz val="10"/>
        <color theme="1"/>
        <rFont val="Calibri"/>
        <family val="2"/>
        <charset val="204"/>
        <scheme val="minor"/>
      </rPr>
      <t>EUROCOINS IN VACUUM PACKAGE</t>
    </r>
  </si>
  <si>
    <r>
      <t xml:space="preserve">ЕВРОБАНКНОТИ 
</t>
    </r>
    <r>
      <rPr>
        <sz val="10"/>
        <color theme="1"/>
        <rFont val="Calibri"/>
        <family val="2"/>
        <charset val="204"/>
        <scheme val="minor"/>
      </rPr>
      <t>EUROBANKNOTES</t>
    </r>
  </si>
  <si>
    <t>Fill-in only Count of bundles of eurobanknotes, Count of eurocoins in vacuum, Count of start set of eurocoins.</t>
  </si>
  <si>
    <r>
      <rPr>
        <b/>
        <i/>
        <sz val="11"/>
        <color theme="1"/>
        <rFont val="Calibri"/>
        <family val="2"/>
        <charset val="204"/>
        <scheme val="minor"/>
      </rPr>
      <t>За Банката</t>
    </r>
    <r>
      <rPr>
        <i/>
        <sz val="11"/>
        <color theme="1"/>
        <rFont val="Calibri"/>
        <family val="2"/>
        <charset val="204"/>
        <scheme val="minor"/>
      </rPr>
      <t>/ For Bank's use only</t>
    </r>
  </si>
  <si>
    <r>
      <t>В следния вид и номинал</t>
    </r>
    <r>
      <rPr>
        <sz val="11"/>
        <color theme="1"/>
        <rFont val="Calibri"/>
        <family val="2"/>
        <charset val="204"/>
        <scheme val="minor"/>
      </rPr>
      <t>/</t>
    </r>
    <r>
      <rPr>
        <b/>
        <sz val="11"/>
        <color theme="1"/>
        <rFont val="Calibri"/>
        <family val="2"/>
        <charset val="204"/>
        <scheme val="minor"/>
      </rPr>
      <t xml:space="preserve"> </t>
    </r>
    <r>
      <rPr>
        <sz val="11"/>
        <color theme="1"/>
        <rFont val="Calibri"/>
        <family val="2"/>
        <charset val="204"/>
        <scheme val="minor"/>
      </rPr>
      <t>In the following type and denomination:</t>
    </r>
  </si>
  <si>
    <r>
      <t>От</t>
    </r>
    <r>
      <rPr>
        <sz val="11"/>
        <color theme="1"/>
        <rFont val="Calibri"/>
        <family val="2"/>
        <charset val="204"/>
        <scheme val="minor"/>
      </rPr>
      <t xml:space="preserve">/ From: </t>
    </r>
  </si>
  <si>
    <r>
      <rPr>
        <sz val="9"/>
        <color theme="0" tint="-0.14999847407452621"/>
        <rFont val="Calibri"/>
        <family val="2"/>
        <charset val="204"/>
        <scheme val="minor"/>
      </rPr>
      <t xml:space="preserve">………..….…..….
</t>
    </r>
    <r>
      <rPr>
        <i/>
        <sz val="9"/>
        <color theme="1"/>
        <rFont val="Calibri"/>
        <family val="2"/>
        <charset val="204"/>
        <scheme val="minor"/>
      </rPr>
      <t xml:space="preserve">        час</t>
    </r>
  </si>
  <si>
    <t>Брой 
Count</t>
  </si>
  <si>
    <t>To: BULGARIAN - AMERICAN CREDIT BANK AD</t>
  </si>
  <si>
    <r>
      <rPr>
        <b/>
        <sz val="11"/>
        <color theme="1"/>
        <rFont val="Calibri"/>
        <family val="2"/>
        <charset val="204"/>
        <scheme val="minor"/>
      </rPr>
      <t>Сума пакет</t>
    </r>
    <r>
      <rPr>
        <sz val="11"/>
        <color theme="1"/>
        <rFont val="Calibri"/>
        <family val="2"/>
        <charset val="204"/>
        <scheme val="minor"/>
      </rPr>
      <t xml:space="preserve">
Аmount package</t>
    </r>
  </si>
  <si>
    <r>
      <rPr>
        <b/>
        <sz val="11"/>
        <color theme="1"/>
        <rFont val="Calibri"/>
        <family val="2"/>
        <charset val="204"/>
        <scheme val="minor"/>
      </rPr>
      <t xml:space="preserve">Сума комплект </t>
    </r>
    <r>
      <rPr>
        <sz val="11"/>
        <color theme="1"/>
        <rFont val="Calibri"/>
        <family val="2"/>
        <charset val="204"/>
        <scheme val="minor"/>
      </rPr>
      <t xml:space="preserve">
Amount set </t>
    </r>
  </si>
  <si>
    <r>
      <t xml:space="preserve"> </t>
    </r>
    <r>
      <rPr>
        <sz val="9"/>
        <color theme="0" tint="-0.14999847407452621"/>
        <rFont val="Calibri"/>
        <family val="2"/>
        <charset val="204"/>
        <scheme val="minor"/>
      </rPr>
      <t>…………...….....………………..….</t>
    </r>
    <r>
      <rPr>
        <sz val="9"/>
        <color theme="1"/>
        <rFont val="Calibri"/>
        <family val="2"/>
        <charset val="204"/>
        <scheme val="minor"/>
      </rPr>
      <t xml:space="preserve">
          </t>
    </r>
    <r>
      <rPr>
        <i/>
        <sz val="9"/>
        <color theme="1"/>
        <rFont val="Calibri"/>
        <family val="2"/>
        <charset val="204"/>
        <scheme val="minor"/>
      </rPr>
      <t xml:space="preserve"> офис</t>
    </r>
  </si>
  <si>
    <r>
      <rPr>
        <sz val="9"/>
        <color theme="0" tint="-0.14999847407452621"/>
        <rFont val="Calibri"/>
        <family val="2"/>
        <charset val="204"/>
        <scheme val="minor"/>
      </rPr>
      <t xml:space="preserve">…………….…..…......….
</t>
    </r>
    <r>
      <rPr>
        <i/>
        <sz val="9"/>
        <color theme="1"/>
        <rFont val="Calibri"/>
        <family val="2"/>
        <charset val="204"/>
        <scheme val="minor"/>
      </rPr>
      <t xml:space="preserve">         дата</t>
    </r>
  </si>
  <si>
    <r>
      <rPr>
        <b/>
        <sz val="11"/>
        <rFont val="Calibri"/>
        <family val="2"/>
        <charset val="204"/>
        <scheme val="minor"/>
      </rPr>
      <t>Упълномощено лице</t>
    </r>
    <r>
      <rPr>
        <sz val="11"/>
        <rFont val="Calibri"/>
        <family val="2"/>
        <charset val="204"/>
        <scheme val="minor"/>
      </rPr>
      <t>/ Authorized person:</t>
    </r>
  </si>
  <si>
    <r>
      <rPr>
        <b/>
        <sz val="11"/>
        <rFont val="Calibri"/>
        <family val="2"/>
        <charset val="204"/>
        <scheme val="minor"/>
      </rPr>
      <t>Подпис</t>
    </r>
    <r>
      <rPr>
        <sz val="11"/>
        <rFont val="Calibri"/>
        <family val="2"/>
        <charset val="204"/>
        <scheme val="minor"/>
      </rPr>
      <t>/ 
Signature:</t>
    </r>
  </si>
  <si>
    <r>
      <rPr>
        <b/>
        <sz val="11"/>
        <color theme="1"/>
        <rFont val="Calibri"/>
        <family val="2"/>
        <charset val="204"/>
        <scheme val="minor"/>
      </rPr>
      <t>Обща сума пачки</t>
    </r>
    <r>
      <rPr>
        <sz val="11"/>
        <color theme="1"/>
        <rFont val="Calibri"/>
        <family val="2"/>
        <charset val="204"/>
        <scheme val="minor"/>
      </rPr>
      <t xml:space="preserve">
Total amount bundles</t>
    </r>
  </si>
  <si>
    <t>ИСКАНЕ ЗА ПОДЗАРЕЖДАНЕ С ЕВРО В БРОЙ</t>
  </si>
  <si>
    <t>REQUEST FOR SUPPLY WITH EURO IN CASH</t>
  </si>
  <si>
    <r>
      <rPr>
        <b/>
        <sz val="11"/>
        <color theme="1"/>
        <rFont val="Calibri"/>
        <family val="2"/>
        <charset val="204"/>
        <scheme val="minor"/>
      </rPr>
      <t>Искане за теглене на сумата от</t>
    </r>
    <r>
      <rPr>
        <sz val="11"/>
        <color theme="1"/>
        <rFont val="Calibri"/>
        <family val="2"/>
        <charset val="204"/>
        <scheme val="minor"/>
      </rPr>
      <t xml:space="preserve">/ Request for withdrawal the amount of: </t>
    </r>
  </si>
  <si>
    <r>
      <rPr>
        <b/>
        <sz val="11"/>
        <color theme="1"/>
        <rFont val="Calibri"/>
        <family val="2"/>
        <charset val="204"/>
        <scheme val="minor"/>
      </rPr>
      <t>месец</t>
    </r>
    <r>
      <rPr>
        <sz val="11"/>
        <color theme="1"/>
        <rFont val="Calibri"/>
        <family val="2"/>
        <charset val="204"/>
        <scheme val="minor"/>
      </rPr>
      <t>/ mount</t>
    </r>
  </si>
  <si>
    <r>
      <rPr>
        <b/>
        <sz val="11"/>
        <color theme="1"/>
        <rFont val="Calibri"/>
        <family val="2"/>
        <charset val="204"/>
        <scheme val="minor"/>
      </rPr>
      <t>Ноември</t>
    </r>
    <r>
      <rPr>
        <sz val="11"/>
        <color theme="1"/>
        <rFont val="Calibri"/>
        <family val="2"/>
        <charset val="204"/>
        <scheme val="minor"/>
      </rPr>
      <t>/ November</t>
    </r>
  </si>
  <si>
    <r>
      <rPr>
        <b/>
        <sz val="11"/>
        <color theme="1"/>
        <rFont val="Calibri"/>
        <family val="2"/>
        <charset val="204"/>
        <scheme val="minor"/>
      </rPr>
      <t>Декември</t>
    </r>
    <r>
      <rPr>
        <sz val="11"/>
        <color theme="1"/>
        <rFont val="Calibri"/>
        <family val="2"/>
        <charset val="204"/>
        <scheme val="minor"/>
      </rPr>
      <t>/ December</t>
    </r>
  </si>
  <si>
    <t>1/ 03-07.11.2025</t>
  </si>
  <si>
    <t>2/ 10-14.11.2025</t>
  </si>
  <si>
    <t>3/ 17-21.11.2025</t>
  </si>
  <si>
    <t>4/ 24-28.11.2025</t>
  </si>
  <si>
    <t>1/ 01-05.12.2025</t>
  </si>
  <si>
    <t>2/ 08-12.12.2025</t>
  </si>
  <si>
    <t>3/ 15-19.12.2025</t>
  </si>
  <si>
    <t>4/ 22-31.12.2025</t>
  </si>
  <si>
    <r>
      <t xml:space="preserve">от </t>
    </r>
    <r>
      <rPr>
        <sz val="9"/>
        <color theme="0" tint="-0.14999847407452621"/>
        <rFont val="Calibri"/>
        <family val="2"/>
        <charset val="204"/>
        <scheme val="minor"/>
      </rPr>
      <t>……………..……..…...........……………………..</t>
    </r>
    <r>
      <rPr>
        <sz val="11"/>
        <color theme="1"/>
        <rFont val="Calibri"/>
        <family val="2"/>
        <charset val="204"/>
        <scheme val="minor"/>
      </rPr>
      <t xml:space="preserve">         </t>
    </r>
    <r>
      <rPr>
        <i/>
        <sz val="9"/>
        <color theme="1"/>
        <rFont val="Calibri"/>
        <family val="2"/>
        <charset val="204"/>
        <scheme val="minor"/>
      </rPr>
      <t xml:space="preserve">  служител</t>
    </r>
  </si>
  <si>
    <r>
      <rPr>
        <b/>
        <sz val="10"/>
        <color theme="1"/>
        <rFont val="Calibri"/>
        <family val="2"/>
        <charset val="204"/>
        <scheme val="minor"/>
      </rPr>
      <t>ЕИК</t>
    </r>
    <r>
      <rPr>
        <sz val="10"/>
        <color theme="1"/>
        <rFont val="Calibri"/>
        <family val="2"/>
        <charset val="204"/>
        <scheme val="minor"/>
      </rPr>
      <t>/ UIC/ other ID:</t>
    </r>
  </si>
  <si>
    <t>Ноември/ November</t>
  </si>
  <si>
    <r>
      <rPr>
        <b/>
        <sz val="11"/>
        <color theme="1"/>
        <rFont val="Calibri"/>
        <family val="2"/>
        <charset val="204"/>
        <scheme val="minor"/>
      </rPr>
      <t>седмица</t>
    </r>
    <r>
      <rPr>
        <sz val="11"/>
        <color theme="1"/>
        <rFont val="Calibri"/>
        <family val="2"/>
        <charset val="204"/>
        <scheme val="minor"/>
      </rPr>
      <t>/ week</t>
    </r>
  </si>
  <si>
    <r>
      <t xml:space="preserve">бр.пакети
</t>
    </r>
    <r>
      <rPr>
        <sz val="9"/>
        <color theme="1"/>
        <rFont val="Calibri"/>
        <family val="2"/>
        <charset val="204"/>
        <scheme val="minor"/>
      </rPr>
      <t>count packages</t>
    </r>
  </si>
  <si>
    <r>
      <t xml:space="preserve">Информиран съм, че за теглене на сумата е необходимо да имам сключен с БАКБ Договор за подзареждане с евро и да подам Заявка за подзареждане с евро в определените за целта срокове от Банката.
</t>
    </r>
    <r>
      <rPr>
        <sz val="10"/>
        <rFont val="Calibri"/>
        <family val="2"/>
        <charset val="204"/>
        <scheme val="minor"/>
      </rPr>
      <t>I am informed that in order to withdraw the amount, I need to sign a Contract for preliminary supply of euro in cash with BACB and submit a Prenotice for preliminary supply with Euro, within the deadlines set for this purpose by the Bank.</t>
    </r>
  </si>
  <si>
    <r>
      <t xml:space="preserve">бр.комплекти
</t>
    </r>
    <r>
      <rPr>
        <sz val="9"/>
        <color theme="1"/>
        <rFont val="Calibri"/>
        <family val="2"/>
        <charset val="204"/>
        <scheme val="minor"/>
      </rPr>
      <t>count sets</t>
    </r>
  </si>
  <si>
    <t>Прието искане на:</t>
  </si>
  <si>
    <t>Декември/ December</t>
  </si>
  <si>
    <t>МЕСЕЦ</t>
  </si>
  <si>
    <t>СЕДМИЦА</t>
  </si>
  <si>
    <r>
      <t xml:space="preserve">До: БЪЛГАРО - АМЕРИКАНСКА  КРЕДИТНА БАНКА АД                                        </t>
    </r>
    <r>
      <rPr>
        <b/>
        <sz val="9"/>
        <color theme="1"/>
        <rFont val="Calibri"/>
        <family val="2"/>
        <charset val="204"/>
        <scheme val="minor"/>
      </rPr>
      <t xml:space="preserve">                                       </t>
    </r>
    <r>
      <rPr>
        <i/>
        <sz val="9"/>
        <color theme="1"/>
        <rFont val="Calibri"/>
        <family val="2"/>
        <charset val="204"/>
        <scheme val="minor"/>
      </rPr>
      <t>Приложение 1</t>
    </r>
  </si>
  <si>
    <r>
      <rPr>
        <b/>
        <i/>
        <sz val="10"/>
        <color theme="1"/>
        <rFont val="Calibri"/>
        <family val="2"/>
        <charset val="204"/>
        <scheme val="minor"/>
      </rPr>
      <t>Клиентски N</t>
    </r>
    <r>
      <rPr>
        <sz val="10"/>
        <color theme="1"/>
        <rFont val="Calibri"/>
        <family val="2"/>
        <charset val="204"/>
        <scheme val="minor"/>
      </rPr>
      <t xml:space="preserve">
</t>
    </r>
    <r>
      <rPr>
        <i/>
        <sz val="10"/>
        <color theme="1"/>
        <rFont val="Calibri"/>
        <family val="2"/>
        <charset val="204"/>
        <scheme val="minor"/>
      </rPr>
      <t>Customer N</t>
    </r>
  </si>
  <si>
    <r>
      <rPr>
        <b/>
        <sz val="11"/>
        <color theme="1"/>
        <rFont val="Calibri"/>
        <family val="2"/>
        <charset val="204"/>
        <scheme val="minor"/>
      </rPr>
      <t>Сумата ще бъде изтеглена от офис</t>
    </r>
    <r>
      <rPr>
        <sz val="11"/>
        <color theme="1"/>
        <rFont val="Calibri"/>
        <family val="2"/>
        <charset val="204"/>
        <scheme val="minor"/>
      </rPr>
      <t xml:space="preserve">/
The amount will be withdrawn from office: </t>
    </r>
  </si>
  <si>
    <r>
      <rPr>
        <b/>
        <sz val="11"/>
        <color theme="1"/>
        <rFont val="Calibri"/>
        <family val="2"/>
        <charset val="204"/>
        <scheme val="minor"/>
      </rPr>
      <t>Период на теглене</t>
    </r>
    <r>
      <rPr>
        <sz val="11"/>
        <color theme="1"/>
        <rFont val="Calibri"/>
        <family val="2"/>
        <charset val="204"/>
        <scheme val="minor"/>
      </rPr>
      <t>/ Period of withdrawal:</t>
    </r>
  </si>
  <si>
    <t>СЛАВЯНСКА</t>
  </si>
  <si>
    <t>ЮЖЕН ПАРК</t>
  </si>
  <si>
    <t>ИЗТОК</t>
  </si>
  <si>
    <t>ЖОЛИО КЮРИ</t>
  </si>
  <si>
    <t>ПАРАДАЙС</t>
  </si>
  <si>
    <t>ПЕТРИЧ</t>
  </si>
  <si>
    <t>ПЛОВДИВ</t>
  </si>
  <si>
    <t>ПЛОВДИВ 2</t>
  </si>
  <si>
    <t>КЪРДЖАЛИ 2</t>
  </si>
  <si>
    <t>ОРМ КЪРДЖАЛИ</t>
  </si>
  <si>
    <t>ЧЕПЕЛАРЕ</t>
  </si>
  <si>
    <t>ПАМПОРОВО</t>
  </si>
  <si>
    <t>ВАРНА</t>
  </si>
  <si>
    <t>ВН ОРБИТА</t>
  </si>
  <si>
    <t>БУРГАС</t>
  </si>
  <si>
    <t>БУРГАС 2</t>
  </si>
  <si>
    <t>СТАРА ЗАГОРА</t>
  </si>
  <si>
    <t>РУСЕ</t>
  </si>
  <si>
    <t>ПЛЕВЕН</t>
  </si>
  <si>
    <t>ВЕЛИКО ТЪРНОВО</t>
  </si>
  <si>
    <t>КОЗЛОДУЙ</t>
  </si>
  <si>
    <t>ОФИСИ</t>
  </si>
  <si>
    <t>КРАКРА</t>
  </si>
  <si>
    <r>
      <rPr>
        <b/>
        <sz val="10"/>
        <color theme="1"/>
        <rFont val="Calibri"/>
        <family val="2"/>
        <charset val="204"/>
        <scheme val="minor"/>
      </rPr>
      <t xml:space="preserve">Декларирам, че ще спазвам регулаторните изисквания за съхранението на изтеглените от мен евробанкноти и евромонети, както и че няма да допускам използването им в обращение преди 01.01.2026. 
</t>
    </r>
    <r>
      <rPr>
        <sz val="10"/>
        <color theme="1"/>
        <rFont val="Calibri"/>
        <family val="2"/>
        <charset val="204"/>
        <scheme val="minor"/>
      </rPr>
      <t>I declare herewith that I will comply with the regulatory requirements for their storage and I will not allow money into circulation before 01.01.2026.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</si>
</sst>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[$€-1];[Red]\-#,##0\ [$€-1]"/>
    <numFmt numFmtId="165" formatCode="#,##0.00\ [$€-1];[Red]\-#,##0.00\ [$€-1]"/>
  </numFmts>
  <fonts count="2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i/>
      <sz val="8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9"/>
      <color theme="0" tint="-0.1499984740745262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i/>
      <sz val="9"/>
      <color theme="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i/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B9F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2" borderId="0" xfId="0" applyFill="1" applyBorder="1"/>
    <xf numFmtId="0" fontId="0" fillId="2" borderId="0" xfId="0" applyFill="1"/>
    <xf numFmtId="0" fontId="0" fillId="2" borderId="11" xfId="0" applyFill="1" applyBorder="1"/>
    <xf numFmtId="0" fontId="0" fillId="2" borderId="0" xfId="0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/>
    </xf>
    <xf numFmtId="0" fontId="5" fillId="3" borderId="1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164" fontId="0" fillId="0" borderId="0" xfId="0" applyNumberFormat="1" applyFill="1" applyBorder="1"/>
    <xf numFmtId="0" fontId="3" fillId="2" borderId="1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wrapText="1"/>
    </xf>
    <xf numFmtId="164" fontId="0" fillId="0" borderId="14" xfId="0" applyNumberFormat="1" applyFill="1" applyBorder="1" applyAlignment="1">
      <alignment horizontal="right"/>
    </xf>
    <xf numFmtId="165" fontId="0" fillId="2" borderId="2" xfId="0" applyNumberFormat="1" applyFill="1" applyBorder="1" applyAlignment="1">
      <alignment horizontal="right"/>
    </xf>
    <xf numFmtId="164" fontId="0" fillId="2" borderId="2" xfId="0" applyNumberFormat="1" applyFill="1" applyBorder="1" applyAlignment="1">
      <alignment horizontal="right"/>
    </xf>
    <xf numFmtId="165" fontId="0" fillId="2" borderId="2" xfId="0" applyNumberFormat="1" applyFill="1" applyBorder="1" applyAlignment="1">
      <alignment horizontal="right" wrapText="1"/>
    </xf>
    <xf numFmtId="165" fontId="0" fillId="2" borderId="15" xfId="0" applyNumberFormat="1" applyFill="1" applyBorder="1" applyAlignment="1">
      <alignment horizontal="right" wrapText="1"/>
    </xf>
    <xf numFmtId="164" fontId="0" fillId="0" borderId="2" xfId="0" applyNumberFormat="1" applyFont="1" applyFill="1" applyBorder="1" applyAlignment="1">
      <alignment horizontal="right"/>
    </xf>
    <xf numFmtId="0" fontId="0" fillId="4" borderId="2" xfId="0" applyFill="1" applyBorder="1"/>
    <xf numFmtId="0" fontId="0" fillId="2" borderId="0" xfId="0" applyFill="1" applyAlignment="1">
      <alignment horizontal="left" vertical="top"/>
    </xf>
    <xf numFmtId="0" fontId="3" fillId="2" borderId="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3" fillId="0" borderId="0" xfId="0" applyFont="1" applyFill="1" applyBorder="1"/>
    <xf numFmtId="0" fontId="11" fillId="2" borderId="5" xfId="0" applyFont="1" applyFill="1" applyBorder="1" applyAlignment="1">
      <alignment wrapText="1"/>
    </xf>
    <xf numFmtId="0" fontId="0" fillId="2" borderId="0" xfId="0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wrapText="1"/>
    </xf>
    <xf numFmtId="0" fontId="8" fillId="2" borderId="7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 wrapText="1"/>
    </xf>
    <xf numFmtId="165" fontId="19" fillId="2" borderId="0" xfId="0" applyNumberFormat="1" applyFont="1" applyFill="1" applyBorder="1" applyAlignment="1">
      <alignment horizontal="right" vertical="center" wrapText="1"/>
    </xf>
    <xf numFmtId="0" fontId="20" fillId="2" borderId="0" xfId="0" applyFont="1" applyFill="1" applyBorder="1"/>
    <xf numFmtId="0" fontId="20" fillId="2" borderId="0" xfId="0" applyFont="1" applyFill="1" applyBorder="1" applyAlignment="1">
      <alignment vertical="center" wrapText="1"/>
    </xf>
    <xf numFmtId="165" fontId="1" fillId="2" borderId="0" xfId="0" applyNumberFormat="1" applyFont="1" applyFill="1" applyBorder="1" applyAlignment="1">
      <alignment horizontal="right" vertical="center" wrapText="1"/>
    </xf>
    <xf numFmtId="0" fontId="0" fillId="2" borderId="0" xfId="0" applyFill="1" applyBorder="1" applyAlignment="1">
      <alignment vertical="center" wrapText="1"/>
    </xf>
    <xf numFmtId="165" fontId="1" fillId="2" borderId="9" xfId="0" applyNumberFormat="1" applyFont="1" applyFill="1" applyBorder="1" applyAlignment="1">
      <alignment horizontal="right" vertical="center" wrapText="1"/>
    </xf>
    <xf numFmtId="0" fontId="0" fillId="2" borderId="0" xfId="0" applyFill="1" applyBorder="1" applyAlignment="1">
      <alignment wrapText="1"/>
    </xf>
    <xf numFmtId="0" fontId="0" fillId="2" borderId="27" xfId="0" applyFill="1" applyBorder="1"/>
    <xf numFmtId="0" fontId="0" fillId="2" borderId="3" xfId="0" applyFill="1" applyBorder="1"/>
    <xf numFmtId="0" fontId="0" fillId="2" borderId="3" xfId="0" applyFill="1" applyBorder="1" applyAlignment="1">
      <alignment horizontal="left" vertical="center" wrapText="1"/>
    </xf>
    <xf numFmtId="0" fontId="20" fillId="2" borderId="3" xfId="0" applyFont="1" applyFill="1" applyBorder="1" applyAlignment="1">
      <alignment vertical="center"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165" fontId="1" fillId="2" borderId="24" xfId="0" applyNumberFormat="1" applyFont="1" applyFill="1" applyBorder="1" applyAlignment="1">
      <alignment horizontal="right" vertical="center" wrapText="1"/>
    </xf>
    <xf numFmtId="165" fontId="19" fillId="2" borderId="9" xfId="0" applyNumberFormat="1" applyFont="1" applyFill="1" applyBorder="1" applyAlignment="1">
      <alignment horizontal="right" vertical="center" wrapText="1"/>
    </xf>
    <xf numFmtId="0" fontId="0" fillId="2" borderId="17" xfId="0" applyFill="1" applyBorder="1"/>
    <xf numFmtId="0" fontId="0" fillId="2" borderId="10" xfId="0" applyFill="1" applyBorder="1" applyAlignment="1">
      <alignment wrapText="1"/>
    </xf>
    <xf numFmtId="3" fontId="3" fillId="5" borderId="2" xfId="0" applyNumberFormat="1" applyFont="1" applyFill="1" applyBorder="1" applyAlignment="1" applyProtection="1">
      <alignment horizontal="center" vertical="center"/>
      <protection locked="0"/>
    </xf>
    <xf numFmtId="3" fontId="0" fillId="5" borderId="2" xfId="0" applyNumberFormat="1" applyFont="1" applyFill="1" applyBorder="1" applyProtection="1">
      <protection locked="0"/>
    </xf>
    <xf numFmtId="3" fontId="0" fillId="5" borderId="2" xfId="0" applyNumberFormat="1" applyFill="1" applyBorder="1" applyProtection="1">
      <protection locked="0"/>
    </xf>
    <xf numFmtId="0" fontId="0" fillId="5" borderId="2" xfId="0" applyFill="1" applyBorder="1" applyProtection="1">
      <protection locked="0"/>
    </xf>
    <xf numFmtId="165" fontId="1" fillId="3" borderId="26" xfId="0" applyNumberFormat="1" applyFont="1" applyFill="1" applyBorder="1" applyAlignment="1">
      <alignment horizontal="center" vertical="center"/>
    </xf>
    <xf numFmtId="165" fontId="1" fillId="3" borderId="7" xfId="0" applyNumberFormat="1" applyFont="1" applyFill="1" applyBorder="1" applyAlignment="1">
      <alignment horizontal="center" vertical="center"/>
    </xf>
    <xf numFmtId="165" fontId="1" fillId="3" borderId="8" xfId="0" applyNumberFormat="1" applyFont="1" applyFill="1" applyBorder="1" applyAlignment="1">
      <alignment horizontal="center" vertical="center"/>
    </xf>
    <xf numFmtId="165" fontId="1" fillId="3" borderId="25" xfId="0" applyNumberFormat="1" applyFont="1" applyFill="1" applyBorder="1" applyAlignment="1">
      <alignment horizontal="center" vertical="center"/>
    </xf>
    <xf numFmtId="165" fontId="1" fillId="3" borderId="5" xfId="0" applyNumberFormat="1" applyFont="1" applyFill="1" applyBorder="1" applyAlignment="1">
      <alignment horizontal="center" vertical="center"/>
    </xf>
    <xf numFmtId="165" fontId="1" fillId="3" borderId="1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left" vertical="center" wrapText="1"/>
    </xf>
    <xf numFmtId="0" fontId="2" fillId="2" borderId="29" xfId="0" applyFont="1" applyFill="1" applyBorder="1" applyAlignment="1" applyProtection="1">
      <alignment horizontal="left" vertical="center" wrapText="1"/>
    </xf>
    <xf numFmtId="0" fontId="2" fillId="2" borderId="25" xfId="0" applyFont="1" applyFill="1" applyBorder="1" applyAlignment="1" applyProtection="1">
      <alignment horizontal="left" vertical="center" wrapText="1"/>
    </xf>
    <xf numFmtId="0" fontId="2" fillId="2" borderId="30" xfId="0" applyFont="1" applyFill="1" applyBorder="1" applyAlignment="1" applyProtection="1">
      <alignment horizontal="left" vertical="center" wrapText="1"/>
    </xf>
    <xf numFmtId="0" fontId="6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0" fillId="2" borderId="1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3" fillId="3" borderId="1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 applyProtection="1">
      <alignment horizontal="left" vertical="center" wrapText="1"/>
      <protection locked="0"/>
    </xf>
    <xf numFmtId="0" fontId="6" fillId="5" borderId="23" xfId="0" applyFont="1" applyFill="1" applyBorder="1" applyAlignment="1" applyProtection="1">
      <alignment horizontal="left" vertical="center" wrapText="1"/>
      <protection locked="0"/>
    </xf>
    <xf numFmtId="0" fontId="1" fillId="2" borderId="6" xfId="0" applyFont="1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49" fontId="6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4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5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3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26" xfId="0" applyFont="1" applyFill="1" applyBorder="1" applyAlignment="1" applyProtection="1">
      <alignment horizontal="left" vertical="center" wrapText="1"/>
      <protection locked="0"/>
    </xf>
    <xf numFmtId="0" fontId="6" fillId="5" borderId="7" xfId="0" applyFont="1" applyFill="1" applyBorder="1" applyAlignment="1" applyProtection="1">
      <alignment horizontal="left" vertical="center" wrapText="1"/>
      <protection locked="0"/>
    </xf>
    <xf numFmtId="0" fontId="6" fillId="5" borderId="8" xfId="0" applyFont="1" applyFill="1" applyBorder="1" applyAlignment="1" applyProtection="1">
      <alignment horizontal="left" vertical="center" wrapText="1"/>
      <protection locked="0"/>
    </xf>
    <xf numFmtId="0" fontId="6" fillId="5" borderId="28" xfId="0" applyFont="1" applyFill="1" applyBorder="1" applyAlignment="1" applyProtection="1">
      <alignment horizontal="left" vertical="center" wrapText="1"/>
      <protection locked="0"/>
    </xf>
    <xf numFmtId="0" fontId="6" fillId="5" borderId="1" xfId="0" applyFont="1" applyFill="1" applyBorder="1" applyAlignment="1" applyProtection="1">
      <alignment horizontal="left" vertical="center" wrapText="1"/>
      <protection locked="0"/>
    </xf>
    <xf numFmtId="0" fontId="6" fillId="5" borderId="10" xfId="0" applyFont="1" applyFill="1" applyBorder="1" applyAlignment="1" applyProtection="1">
      <alignment horizontal="left" vertical="center" wrapText="1"/>
      <protection locked="0"/>
    </xf>
    <xf numFmtId="49" fontId="12" fillId="3" borderId="27" xfId="0" applyNumberFormat="1" applyFont="1" applyFill="1" applyBorder="1" applyAlignment="1">
      <alignment horizontal="left" wrapText="1"/>
    </xf>
    <xf numFmtId="49" fontId="12" fillId="3" borderId="3" xfId="0" applyNumberFormat="1" applyFont="1" applyFill="1" applyBorder="1" applyAlignment="1">
      <alignment horizontal="left" wrapText="1"/>
    </xf>
    <xf numFmtId="49" fontId="12" fillId="3" borderId="24" xfId="0" applyNumberFormat="1" applyFont="1" applyFill="1" applyBorder="1" applyAlignment="1">
      <alignment horizontal="left" wrapText="1"/>
    </xf>
    <xf numFmtId="49" fontId="14" fillId="3" borderId="11" xfId="0" applyNumberFormat="1" applyFont="1" applyFill="1" applyBorder="1" applyAlignment="1">
      <alignment horizontal="left"/>
    </xf>
    <xf numFmtId="49" fontId="14" fillId="3" borderId="0" xfId="0" applyNumberFormat="1" applyFont="1" applyFill="1" applyBorder="1" applyAlignment="1">
      <alignment horizontal="left"/>
    </xf>
    <xf numFmtId="49" fontId="14" fillId="3" borderId="9" xfId="0" applyNumberFormat="1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165" fontId="1" fillId="3" borderId="15" xfId="0" applyNumberFormat="1" applyFont="1" applyFill="1" applyBorder="1" applyAlignment="1">
      <alignment horizontal="right" vertical="center" wrapText="1"/>
    </xf>
    <xf numFmtId="165" fontId="1" fillId="3" borderId="2" xfId="0" applyNumberFormat="1" applyFont="1" applyFill="1" applyBorder="1" applyAlignment="1">
      <alignment horizontal="right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164" fontId="1" fillId="3" borderId="2" xfId="0" applyNumberFormat="1" applyFont="1" applyFill="1" applyBorder="1" applyAlignment="1">
      <alignment horizontal="right" vertical="center" wrapText="1"/>
    </xf>
    <xf numFmtId="0" fontId="0" fillId="5" borderId="4" xfId="0" applyFill="1" applyBorder="1" applyAlignment="1" applyProtection="1">
      <alignment horizontal="left" vertical="center" wrapText="1"/>
      <protection locked="0"/>
    </xf>
    <xf numFmtId="0" fontId="0" fillId="5" borderId="3" xfId="0" applyFill="1" applyBorder="1" applyAlignment="1" applyProtection="1">
      <alignment horizontal="left" vertical="center" wrapText="1"/>
      <protection locked="0"/>
    </xf>
    <xf numFmtId="0" fontId="0" fillId="5" borderId="24" xfId="0" applyFill="1" applyBorder="1" applyAlignment="1" applyProtection="1">
      <alignment horizontal="left" vertical="center" wrapText="1"/>
      <protection locked="0"/>
    </xf>
    <xf numFmtId="0" fontId="0" fillId="5" borderId="32" xfId="0" applyFill="1" applyBorder="1" applyAlignment="1" applyProtection="1">
      <alignment horizontal="left" vertical="center" wrapText="1"/>
      <protection locked="0"/>
    </xf>
    <xf numFmtId="0" fontId="0" fillId="5" borderId="0" xfId="0" applyFill="1" applyBorder="1" applyAlignment="1" applyProtection="1">
      <alignment horizontal="left" vertical="center" wrapText="1"/>
      <protection locked="0"/>
    </xf>
    <xf numFmtId="0" fontId="0" fillId="5" borderId="9" xfId="0" applyFill="1" applyBorder="1" applyAlignment="1" applyProtection="1">
      <alignment horizontal="left" vertical="center" wrapText="1"/>
      <protection locked="0"/>
    </xf>
    <xf numFmtId="0" fontId="0" fillId="5" borderId="28" xfId="0" applyFill="1" applyBorder="1" applyAlignment="1" applyProtection="1">
      <alignment horizontal="left" vertical="center" wrapText="1"/>
      <protection locked="0"/>
    </xf>
    <xf numFmtId="0" fontId="0" fillId="5" borderId="1" xfId="0" applyFill="1" applyBorder="1" applyAlignment="1" applyProtection="1">
      <alignment horizontal="left" vertical="center" wrapText="1"/>
      <protection locked="0"/>
    </xf>
    <xf numFmtId="0" fontId="0" fillId="5" borderId="10" xfId="0" applyFill="1" applyBorder="1" applyAlignment="1" applyProtection="1">
      <alignment horizontal="left" vertical="center" wrapText="1"/>
      <protection locked="0"/>
    </xf>
    <xf numFmtId="0" fontId="11" fillId="2" borderId="5" xfId="0" applyFont="1" applyFill="1" applyBorder="1" applyAlignment="1">
      <alignment wrapText="1"/>
    </xf>
    <xf numFmtId="0" fontId="0" fillId="2" borderId="5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20" fillId="2" borderId="11" xfId="0" applyFont="1" applyFill="1" applyBorder="1" applyAlignment="1" applyProtection="1">
      <alignment horizontal="left"/>
      <protection locked="0"/>
    </xf>
    <xf numFmtId="0" fontId="20" fillId="2" borderId="0" xfId="0" applyFont="1" applyFill="1" applyBorder="1" applyAlignment="1" applyProtection="1">
      <alignment horizontal="left"/>
      <protection locked="0"/>
    </xf>
    <xf numFmtId="0" fontId="20" fillId="2" borderId="9" xfId="0" applyFont="1" applyFill="1" applyBorder="1" applyAlignment="1" applyProtection="1">
      <alignment horizontal="left"/>
      <protection locked="0"/>
    </xf>
    <xf numFmtId="0" fontId="20" fillId="2" borderId="12" xfId="0" applyFont="1" applyFill="1" applyBorder="1" applyAlignment="1" applyProtection="1">
      <alignment horizontal="left"/>
      <protection locked="0"/>
    </xf>
    <xf numFmtId="0" fontId="20" fillId="2" borderId="5" xfId="0" applyFont="1" applyFill="1" applyBorder="1" applyAlignment="1" applyProtection="1">
      <alignment horizontal="left"/>
      <protection locked="0"/>
    </xf>
    <xf numFmtId="0" fontId="20" fillId="2" borderId="13" xfId="0" applyFont="1" applyFill="1" applyBorder="1" applyAlignment="1" applyProtection="1">
      <alignment horizontal="left"/>
      <protection locked="0"/>
    </xf>
    <xf numFmtId="0" fontId="20" fillId="2" borderId="0" xfId="0" applyFont="1" applyFill="1" applyBorder="1" applyAlignment="1" applyProtection="1">
      <alignment horizontal="center" wrapText="1"/>
      <protection locked="0"/>
    </xf>
    <xf numFmtId="0" fontId="20" fillId="2" borderId="0" xfId="0" applyFont="1" applyFill="1" applyBorder="1" applyAlignment="1" applyProtection="1">
      <alignment horizontal="center"/>
      <protection locked="0"/>
    </xf>
    <xf numFmtId="0" fontId="20" fillId="2" borderId="9" xfId="0" applyFont="1" applyFill="1" applyBorder="1" applyAlignment="1" applyProtection="1">
      <alignment horizontal="center"/>
      <protection locked="0"/>
    </xf>
    <xf numFmtId="0" fontId="20" fillId="2" borderId="5" xfId="0" applyFont="1" applyFill="1" applyBorder="1" applyAlignment="1" applyProtection="1">
      <alignment horizontal="center"/>
      <protection locked="0"/>
    </xf>
    <xf numFmtId="0" fontId="20" fillId="2" borderId="13" xfId="0" applyFont="1" applyFill="1" applyBorder="1" applyAlignment="1" applyProtection="1">
      <alignment horizontal="center"/>
      <protection locked="0"/>
    </xf>
    <xf numFmtId="49" fontId="2" fillId="2" borderId="19" xfId="0" applyNumberFormat="1" applyFont="1" applyFill="1" applyBorder="1" applyAlignment="1">
      <alignment horizontal="justify" vertical="top" wrapText="1"/>
    </xf>
    <xf numFmtId="49" fontId="2" fillId="2" borderId="20" xfId="0" applyNumberFormat="1" applyFont="1" applyFill="1" applyBorder="1" applyAlignment="1">
      <alignment horizontal="justify" vertical="top" wrapText="1"/>
    </xf>
    <xf numFmtId="49" fontId="2" fillId="2" borderId="21" xfId="0" applyNumberFormat="1" applyFont="1" applyFill="1" applyBorder="1" applyAlignment="1">
      <alignment horizontal="justify" vertical="top" wrapText="1"/>
    </xf>
    <xf numFmtId="0" fontId="10" fillId="2" borderId="27" xfId="0" applyFont="1" applyFill="1" applyBorder="1" applyAlignment="1">
      <alignment horizontal="justify" vertical="top" wrapText="1"/>
    </xf>
    <xf numFmtId="0" fontId="8" fillId="2" borderId="3" xfId="0" applyFont="1" applyFill="1" applyBorder="1" applyAlignment="1">
      <alignment horizontal="justify" vertical="top" wrapText="1"/>
    </xf>
    <xf numFmtId="0" fontId="8" fillId="2" borderId="24" xfId="0" applyFont="1" applyFill="1" applyBorder="1" applyAlignment="1">
      <alignment horizontal="justify" vertical="top" wrapText="1"/>
    </xf>
    <xf numFmtId="0" fontId="11" fillId="2" borderId="5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center"/>
    </xf>
    <xf numFmtId="0" fontId="0" fillId="5" borderId="2" xfId="0" applyFill="1" applyBorder="1" applyAlignment="1" applyProtection="1">
      <alignment horizontal="left"/>
      <protection locked="0"/>
    </xf>
    <xf numFmtId="0" fontId="4" fillId="2" borderId="6" xfId="0" applyFont="1" applyFill="1" applyBorder="1" applyAlignment="1">
      <alignment vertical="top"/>
    </xf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0" fillId="3" borderId="2" xfId="0" applyFill="1" applyBorder="1" applyAlignment="1">
      <alignment vertical="center" wrapText="1"/>
    </xf>
    <xf numFmtId="0" fontId="20" fillId="2" borderId="11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8" fillId="2" borderId="9" xfId="0" applyFont="1" applyFill="1" applyBorder="1" applyAlignment="1">
      <alignment horizontal="left" vertical="top"/>
    </xf>
    <xf numFmtId="0" fontId="20" fillId="2" borderId="0" xfId="0" applyFont="1" applyFill="1" applyBorder="1" applyAlignment="1">
      <alignment horizontal="left" vertical="top"/>
    </xf>
    <xf numFmtId="0" fontId="20" fillId="2" borderId="9" xfId="0" applyFont="1" applyFill="1" applyBorder="1" applyAlignment="1">
      <alignment horizontal="left" vertical="top"/>
    </xf>
    <xf numFmtId="0" fontId="0" fillId="2" borderId="27" xfId="0" applyFont="1" applyFill="1" applyBorder="1" applyAlignment="1" applyProtection="1">
      <alignment horizontal="left" vertical="center" wrapText="1"/>
    </xf>
    <xf numFmtId="0" fontId="0" fillId="2" borderId="3" xfId="0" applyFont="1" applyFill="1" applyBorder="1" applyAlignment="1" applyProtection="1">
      <alignment horizontal="left" vertical="center" wrapText="1"/>
    </xf>
    <xf numFmtId="0" fontId="0" fillId="2" borderId="29" xfId="0" applyFont="1" applyFill="1" applyBorder="1" applyAlignment="1" applyProtection="1">
      <alignment horizontal="left" vertical="center" wrapText="1"/>
    </xf>
    <xf numFmtId="0" fontId="0" fillId="2" borderId="11" xfId="0" applyFont="1" applyFill="1" applyBorder="1" applyAlignment="1" applyProtection="1">
      <alignment horizontal="left" vertical="center" wrapText="1"/>
    </xf>
    <xf numFmtId="0" fontId="0" fillId="2" borderId="0" xfId="0" applyFont="1" applyFill="1" applyBorder="1" applyAlignment="1" applyProtection="1">
      <alignment horizontal="left" vertical="center" wrapText="1"/>
    </xf>
    <xf numFmtId="0" fontId="0" fillId="2" borderId="31" xfId="0" applyFont="1" applyFill="1" applyBorder="1" applyAlignment="1" applyProtection="1">
      <alignment horizontal="left" vertical="center" wrapText="1"/>
    </xf>
    <xf numFmtId="0" fontId="0" fillId="2" borderId="17" xfId="0" applyFont="1" applyFill="1" applyBorder="1" applyAlignment="1" applyProtection="1">
      <alignment horizontal="left" vertical="center" wrapText="1"/>
    </xf>
    <xf numFmtId="0" fontId="0" fillId="2" borderId="1" xfId="0" applyFont="1" applyFill="1" applyBorder="1" applyAlignment="1" applyProtection="1">
      <alignment horizontal="left" vertical="center" wrapText="1"/>
    </xf>
    <xf numFmtId="0" fontId="0" fillId="2" borderId="16" xfId="0" applyFont="1" applyFill="1" applyBorder="1" applyAlignment="1" applyProtection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4FB9F"/>
      <color rgb="FFFFFF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1E2F-7169-4761-9D54-8B4EC2E63F35}">
  <sheetPr>
    <tabColor rgb="FFFFFF00"/>
  </sheetPr>
  <dimension ref="B1:L45"/>
  <sheetViews>
    <sheetView tabSelected="1" zoomScale="120" zoomScaleNormal="120" workbookViewId="0">
      <selection activeCell="B39" sqref="B39:L39"/>
    </sheetView>
  </sheetViews>
  <sheetFormatPr defaultColWidth="8.77734375" defaultRowHeight="14.4" x14ac:dyDescent="0.3"/>
  <cols>
    <col min="1" max="1" width="2.5546875" style="2" customWidth="1"/>
    <col min="2" max="2" width="10.88671875" style="2" customWidth="1"/>
    <col min="3" max="3" width="10" style="2" customWidth="1"/>
    <col min="4" max="4" width="14.6640625" style="2" customWidth="1"/>
    <col min="5" max="5" width="0.44140625" style="2" customWidth="1"/>
    <col min="6" max="6" width="11.33203125" style="2" customWidth="1"/>
    <col min="7" max="7" width="9.77734375" style="2" customWidth="1"/>
    <col min="8" max="8" width="10" style="2" customWidth="1"/>
    <col min="9" max="9" width="0.44140625" style="2" customWidth="1"/>
    <col min="10" max="10" width="11.33203125" style="2" customWidth="1"/>
    <col min="11" max="11" width="9.109375" style="2" customWidth="1"/>
    <col min="12" max="12" width="9.44140625" style="2" customWidth="1"/>
    <col min="13" max="13" width="8.5546875" style="2" customWidth="1"/>
    <col min="14" max="16384" width="8.77734375" style="2"/>
  </cols>
  <sheetData>
    <row r="1" spans="2:12" ht="3.6" customHeight="1" x14ac:dyDescent="0.3">
      <c r="B1" s="5"/>
      <c r="C1" s="5"/>
      <c r="D1" s="5"/>
      <c r="E1" s="5"/>
      <c r="F1" s="5"/>
      <c r="G1" s="5"/>
      <c r="H1" s="5"/>
      <c r="I1" s="5"/>
      <c r="J1" s="1"/>
    </row>
    <row r="2" spans="2:12" ht="13.8" customHeight="1" x14ac:dyDescent="0.3">
      <c r="B2" s="68" t="s">
        <v>47</v>
      </c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2:12" ht="13.8" customHeight="1" x14ac:dyDescent="0.3">
      <c r="B3" s="69" t="s">
        <v>14</v>
      </c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2:12" ht="4.8" customHeight="1" thickBot="1" x14ac:dyDescent="0.35"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2:12" ht="14.4" customHeight="1" x14ac:dyDescent="0.3">
      <c r="B5" s="77" t="s">
        <v>22</v>
      </c>
      <c r="C5" s="78"/>
      <c r="D5" s="78"/>
      <c r="E5" s="78"/>
      <c r="F5" s="78"/>
      <c r="G5" s="78"/>
      <c r="H5" s="78"/>
      <c r="I5" s="78"/>
      <c r="J5" s="78"/>
      <c r="K5" s="78"/>
      <c r="L5" s="79"/>
    </row>
    <row r="6" spans="2:12" ht="14.4" customHeight="1" thickBot="1" x14ac:dyDescent="0.35">
      <c r="B6" s="80" t="s">
        <v>23</v>
      </c>
      <c r="C6" s="81"/>
      <c r="D6" s="81"/>
      <c r="E6" s="81"/>
      <c r="F6" s="81"/>
      <c r="G6" s="81"/>
      <c r="H6" s="81"/>
      <c r="I6" s="81"/>
      <c r="J6" s="81"/>
      <c r="K6" s="81"/>
      <c r="L6" s="82"/>
    </row>
    <row r="7" spans="2:12" ht="12" customHeight="1" x14ac:dyDescent="0.3">
      <c r="B7" s="86" t="s">
        <v>11</v>
      </c>
      <c r="C7" s="87"/>
      <c r="D7" s="98"/>
      <c r="E7" s="99"/>
      <c r="F7" s="99"/>
      <c r="G7" s="99"/>
      <c r="H7" s="99"/>
      <c r="I7" s="99"/>
      <c r="J7" s="99"/>
      <c r="K7" s="99"/>
      <c r="L7" s="100"/>
    </row>
    <row r="8" spans="2:12" ht="12" customHeight="1" x14ac:dyDescent="0.3">
      <c r="B8" s="88"/>
      <c r="C8" s="89"/>
      <c r="D8" s="101"/>
      <c r="E8" s="102"/>
      <c r="F8" s="102"/>
      <c r="G8" s="102"/>
      <c r="H8" s="102"/>
      <c r="I8" s="102"/>
      <c r="J8" s="102"/>
      <c r="K8" s="102"/>
      <c r="L8" s="103"/>
    </row>
    <row r="9" spans="2:12" ht="15" customHeight="1" x14ac:dyDescent="0.3">
      <c r="B9" s="73" t="s">
        <v>37</v>
      </c>
      <c r="C9" s="74"/>
      <c r="D9" s="84"/>
      <c r="E9" s="84"/>
      <c r="F9" s="84"/>
      <c r="G9" s="84"/>
      <c r="H9" s="84"/>
      <c r="I9" s="64" t="s">
        <v>48</v>
      </c>
      <c r="J9" s="65"/>
      <c r="K9" s="94"/>
      <c r="L9" s="95"/>
    </row>
    <row r="10" spans="2:12" ht="15" customHeight="1" thickBot="1" x14ac:dyDescent="0.35">
      <c r="B10" s="75"/>
      <c r="C10" s="76"/>
      <c r="D10" s="85"/>
      <c r="E10" s="85"/>
      <c r="F10" s="85"/>
      <c r="G10" s="85"/>
      <c r="H10" s="85"/>
      <c r="I10" s="66"/>
      <c r="J10" s="67"/>
      <c r="K10" s="96"/>
      <c r="L10" s="97"/>
    </row>
    <row r="11" spans="2:12" ht="12" customHeight="1" x14ac:dyDescent="0.3">
      <c r="B11" s="90" t="s">
        <v>24</v>
      </c>
      <c r="C11" s="91"/>
      <c r="D11" s="91"/>
      <c r="E11" s="91"/>
      <c r="F11" s="91"/>
      <c r="G11" s="91"/>
      <c r="H11" s="91"/>
      <c r="I11" s="58">
        <f>$D$25+$G$17*$H$27+$K$17*$L$27</f>
        <v>0</v>
      </c>
      <c r="J11" s="59"/>
      <c r="K11" s="59"/>
      <c r="L11" s="60"/>
    </row>
    <row r="12" spans="2:12" ht="12" customHeight="1" thickBot="1" x14ac:dyDescent="0.35">
      <c r="B12" s="92"/>
      <c r="C12" s="93"/>
      <c r="D12" s="93"/>
      <c r="E12" s="93"/>
      <c r="F12" s="93"/>
      <c r="G12" s="93"/>
      <c r="H12" s="93"/>
      <c r="I12" s="61"/>
      <c r="J12" s="62"/>
      <c r="K12" s="62"/>
      <c r="L12" s="63"/>
    </row>
    <row r="13" spans="2:12" x14ac:dyDescent="0.3">
      <c r="B13" s="110" t="s">
        <v>10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2:12" ht="12.6" customHeight="1" x14ac:dyDescent="0.3">
      <c r="B14" s="104" t="s">
        <v>0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6"/>
    </row>
    <row r="15" spans="2:12" ht="11.4" customHeight="1" x14ac:dyDescent="0.3">
      <c r="B15" s="107" t="s">
        <v>8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9"/>
    </row>
    <row r="16" spans="2:12" ht="28.2" customHeight="1" x14ac:dyDescent="0.3">
      <c r="B16" s="83" t="s">
        <v>7</v>
      </c>
      <c r="C16" s="71"/>
      <c r="D16" s="71"/>
      <c r="E16" s="24"/>
      <c r="F16" s="70" t="s">
        <v>6</v>
      </c>
      <c r="G16" s="71"/>
      <c r="H16" s="71"/>
      <c r="I16" s="9"/>
      <c r="J16" s="70" t="s">
        <v>5</v>
      </c>
      <c r="K16" s="71"/>
      <c r="L16" s="72"/>
    </row>
    <row r="17" spans="2:12" ht="25.8" customHeight="1" x14ac:dyDescent="0.3">
      <c r="B17" s="115" t="s">
        <v>1</v>
      </c>
      <c r="C17" s="116"/>
      <c r="D17" s="116"/>
      <c r="E17" s="24"/>
      <c r="F17" s="29" t="s">
        <v>40</v>
      </c>
      <c r="G17" s="54"/>
      <c r="H17" s="23"/>
      <c r="I17" s="9"/>
      <c r="J17" s="29" t="s">
        <v>42</v>
      </c>
      <c r="K17" s="54"/>
      <c r="L17" s="13"/>
    </row>
    <row r="18" spans="2:12" ht="24" x14ac:dyDescent="0.3">
      <c r="B18" s="6" t="s">
        <v>2</v>
      </c>
      <c r="C18" s="7" t="s">
        <v>3</v>
      </c>
      <c r="D18" s="7" t="s">
        <v>4</v>
      </c>
      <c r="E18" s="25"/>
      <c r="F18" s="7" t="s">
        <v>2</v>
      </c>
      <c r="G18" s="7" t="s">
        <v>13</v>
      </c>
      <c r="H18" s="7" t="s">
        <v>4</v>
      </c>
      <c r="I18" s="10"/>
      <c r="J18" s="7" t="s">
        <v>2</v>
      </c>
      <c r="K18" s="7" t="s">
        <v>3</v>
      </c>
      <c r="L18" s="8" t="s">
        <v>4</v>
      </c>
    </row>
    <row r="19" spans="2:12" x14ac:dyDescent="0.3">
      <c r="B19" s="15">
        <v>5</v>
      </c>
      <c r="C19" s="55"/>
      <c r="D19" s="20">
        <f>B19*C19*100</f>
        <v>0</v>
      </c>
      <c r="E19" s="26"/>
      <c r="F19" s="16">
        <v>0.01</v>
      </c>
      <c r="G19" s="21">
        <v>500</v>
      </c>
      <c r="H19" s="18">
        <f>F19*G19</f>
        <v>5</v>
      </c>
      <c r="I19" s="11"/>
      <c r="J19" s="16">
        <v>0.01</v>
      </c>
      <c r="K19" s="21">
        <v>90</v>
      </c>
      <c r="L19" s="19">
        <f>J19*K19</f>
        <v>0.9</v>
      </c>
    </row>
    <row r="20" spans="2:12" x14ac:dyDescent="0.3">
      <c r="B20" s="15">
        <v>10</v>
      </c>
      <c r="C20" s="56"/>
      <c r="D20" s="20">
        <f t="shared" ref="D20:D24" si="0">B20*C20*100</f>
        <v>0</v>
      </c>
      <c r="E20" s="26"/>
      <c r="F20" s="16">
        <v>0.02</v>
      </c>
      <c r="G20" s="21">
        <v>500</v>
      </c>
      <c r="H20" s="18">
        <f t="shared" ref="H20:H26" si="1">F20*G20</f>
        <v>10</v>
      </c>
      <c r="I20" s="12"/>
      <c r="J20" s="16">
        <v>0.02</v>
      </c>
      <c r="K20" s="21">
        <v>70</v>
      </c>
      <c r="L20" s="19">
        <f t="shared" ref="L20:L26" si="2">J20*K20</f>
        <v>1.4000000000000001</v>
      </c>
    </row>
    <row r="21" spans="2:12" x14ac:dyDescent="0.3">
      <c r="B21" s="15">
        <v>20</v>
      </c>
      <c r="C21" s="56"/>
      <c r="D21" s="20">
        <f t="shared" si="0"/>
        <v>0</v>
      </c>
      <c r="E21" s="26"/>
      <c r="F21" s="16">
        <v>0.05</v>
      </c>
      <c r="G21" s="21">
        <v>500</v>
      </c>
      <c r="H21" s="18">
        <f t="shared" si="1"/>
        <v>25</v>
      </c>
      <c r="I21" s="11"/>
      <c r="J21" s="16">
        <v>0.05</v>
      </c>
      <c r="K21" s="21">
        <v>60</v>
      </c>
      <c r="L21" s="19">
        <f t="shared" si="2"/>
        <v>3</v>
      </c>
    </row>
    <row r="22" spans="2:12" x14ac:dyDescent="0.3">
      <c r="B22" s="15">
        <v>50</v>
      </c>
      <c r="C22" s="56"/>
      <c r="D22" s="20">
        <f t="shared" si="0"/>
        <v>0</v>
      </c>
      <c r="E22" s="26"/>
      <c r="F22" s="16">
        <v>0.1</v>
      </c>
      <c r="G22" s="21">
        <v>400</v>
      </c>
      <c r="H22" s="18">
        <f t="shared" si="1"/>
        <v>40</v>
      </c>
      <c r="I22" s="11"/>
      <c r="J22" s="16">
        <v>0.1</v>
      </c>
      <c r="K22" s="21">
        <v>70</v>
      </c>
      <c r="L22" s="19">
        <f t="shared" si="2"/>
        <v>7</v>
      </c>
    </row>
    <row r="23" spans="2:12" x14ac:dyDescent="0.3">
      <c r="B23" s="15">
        <v>100</v>
      </c>
      <c r="C23" s="56"/>
      <c r="D23" s="20">
        <f t="shared" si="0"/>
        <v>0</v>
      </c>
      <c r="E23" s="26"/>
      <c r="F23" s="16">
        <v>0.2</v>
      </c>
      <c r="G23" s="21">
        <v>400</v>
      </c>
      <c r="H23" s="18">
        <f t="shared" si="1"/>
        <v>80</v>
      </c>
      <c r="I23" s="11"/>
      <c r="J23" s="16">
        <v>0.2</v>
      </c>
      <c r="K23" s="21">
        <v>50</v>
      </c>
      <c r="L23" s="19">
        <f t="shared" si="2"/>
        <v>10</v>
      </c>
    </row>
    <row r="24" spans="2:12" x14ac:dyDescent="0.3">
      <c r="B24" s="15">
        <v>200</v>
      </c>
      <c r="C24" s="56"/>
      <c r="D24" s="20">
        <f t="shared" si="0"/>
        <v>0</v>
      </c>
      <c r="E24" s="26"/>
      <c r="F24" s="16">
        <v>0.5</v>
      </c>
      <c r="G24" s="21">
        <v>400</v>
      </c>
      <c r="H24" s="18">
        <f t="shared" si="1"/>
        <v>200</v>
      </c>
      <c r="I24" s="11"/>
      <c r="J24" s="16">
        <v>0.5</v>
      </c>
      <c r="K24" s="21">
        <v>40</v>
      </c>
      <c r="L24" s="19">
        <f t="shared" si="2"/>
        <v>20</v>
      </c>
    </row>
    <row r="25" spans="2:12" x14ac:dyDescent="0.3">
      <c r="B25" s="117" t="s">
        <v>21</v>
      </c>
      <c r="C25" s="118"/>
      <c r="D25" s="119">
        <f>SUM(D19:D24)</f>
        <v>0</v>
      </c>
      <c r="E25" s="26"/>
      <c r="F25" s="17">
        <v>1</v>
      </c>
      <c r="G25" s="21">
        <v>250</v>
      </c>
      <c r="H25" s="18">
        <f t="shared" si="1"/>
        <v>250</v>
      </c>
      <c r="I25" s="11"/>
      <c r="J25" s="17">
        <v>1</v>
      </c>
      <c r="K25" s="21">
        <v>20</v>
      </c>
      <c r="L25" s="19">
        <f t="shared" si="2"/>
        <v>20</v>
      </c>
    </row>
    <row r="26" spans="2:12" x14ac:dyDescent="0.3">
      <c r="B26" s="117"/>
      <c r="C26" s="118"/>
      <c r="D26" s="119"/>
      <c r="E26" s="26"/>
      <c r="F26" s="17">
        <v>2</v>
      </c>
      <c r="G26" s="21">
        <v>250</v>
      </c>
      <c r="H26" s="18">
        <f t="shared" si="1"/>
        <v>500</v>
      </c>
      <c r="I26" s="11"/>
      <c r="J26" s="17">
        <v>2</v>
      </c>
      <c r="K26" s="21">
        <v>20</v>
      </c>
      <c r="L26" s="19">
        <f t="shared" si="2"/>
        <v>40</v>
      </c>
    </row>
    <row r="27" spans="2:12" ht="17.399999999999999" customHeight="1" x14ac:dyDescent="0.3">
      <c r="B27" s="3"/>
      <c r="C27" s="1"/>
      <c r="D27" s="1"/>
      <c r="E27" s="1"/>
      <c r="F27" s="118" t="s">
        <v>15</v>
      </c>
      <c r="G27" s="118"/>
      <c r="H27" s="114">
        <f>SUM(H19:H26)</f>
        <v>1110</v>
      </c>
      <c r="I27" s="11"/>
      <c r="J27" s="155" t="s">
        <v>16</v>
      </c>
      <c r="K27" s="155"/>
      <c r="L27" s="113">
        <f>SUM(L19:L26)</f>
        <v>102.3</v>
      </c>
    </row>
    <row r="28" spans="2:12" x14ac:dyDescent="0.3">
      <c r="B28" s="3"/>
      <c r="C28" s="1"/>
      <c r="D28" s="1"/>
      <c r="E28" s="1"/>
      <c r="F28" s="118"/>
      <c r="G28" s="118"/>
      <c r="H28" s="114"/>
      <c r="I28" s="11"/>
      <c r="J28" s="155"/>
      <c r="K28" s="155"/>
      <c r="L28" s="113"/>
    </row>
    <row r="29" spans="2:12" ht="3.6" customHeight="1" x14ac:dyDescent="0.3">
      <c r="B29" s="3"/>
      <c r="C29" s="1"/>
      <c r="D29" s="1"/>
      <c r="E29" s="1"/>
      <c r="F29" s="28"/>
      <c r="G29" s="28"/>
      <c r="H29" s="40"/>
      <c r="I29" s="1"/>
      <c r="J29" s="41"/>
      <c r="K29" s="41"/>
      <c r="L29" s="42"/>
    </row>
    <row r="30" spans="2:12" x14ac:dyDescent="0.3">
      <c r="B30" s="44" t="s">
        <v>50</v>
      </c>
      <c r="C30" s="45"/>
      <c r="D30" s="45"/>
      <c r="E30" s="45"/>
      <c r="F30" s="46"/>
      <c r="G30" s="45" t="s">
        <v>26</v>
      </c>
      <c r="H30" s="45"/>
      <c r="I30" s="45"/>
      <c r="J30" s="45" t="s">
        <v>27</v>
      </c>
      <c r="K30" s="47"/>
      <c r="L30" s="50"/>
    </row>
    <row r="31" spans="2:12" x14ac:dyDescent="0.3">
      <c r="B31" s="3" t="s">
        <v>25</v>
      </c>
      <c r="C31" s="1"/>
      <c r="D31" s="151"/>
      <c r="E31" s="151"/>
      <c r="F31" s="151"/>
      <c r="G31" s="1" t="s">
        <v>28</v>
      </c>
      <c r="H31" s="37"/>
      <c r="I31" s="38"/>
      <c r="J31" s="1" t="s">
        <v>32</v>
      </c>
      <c r="K31" s="39"/>
      <c r="L31" s="51"/>
    </row>
    <row r="32" spans="2:12" x14ac:dyDescent="0.3">
      <c r="B32" s="3" t="s">
        <v>39</v>
      </c>
      <c r="C32" s="1"/>
      <c r="D32" s="57"/>
      <c r="E32" s="1"/>
      <c r="F32" s="1"/>
      <c r="G32" s="1" t="s">
        <v>29</v>
      </c>
      <c r="H32" s="37"/>
      <c r="I32" s="38"/>
      <c r="J32" s="1" t="s">
        <v>33</v>
      </c>
      <c r="K32" s="39"/>
      <c r="L32" s="51"/>
    </row>
    <row r="33" spans="2:12" x14ac:dyDescent="0.3">
      <c r="B33" s="3"/>
      <c r="C33" s="1"/>
      <c r="D33" s="1"/>
      <c r="E33" s="1"/>
      <c r="F33" s="1"/>
      <c r="G33" s="1" t="s">
        <v>30</v>
      </c>
      <c r="H33" s="43"/>
      <c r="I33" s="38"/>
      <c r="J33" s="1" t="s">
        <v>34</v>
      </c>
      <c r="K33" s="43"/>
      <c r="L33" s="51"/>
    </row>
    <row r="34" spans="2:12" ht="14.4" customHeight="1" x14ac:dyDescent="0.3">
      <c r="B34" s="52"/>
      <c r="C34" s="49"/>
      <c r="D34" s="49"/>
      <c r="E34" s="49"/>
      <c r="F34" s="48"/>
      <c r="G34" s="48" t="s">
        <v>31</v>
      </c>
      <c r="H34" s="49"/>
      <c r="I34" s="49"/>
      <c r="J34" s="48" t="s">
        <v>35</v>
      </c>
      <c r="K34" s="49"/>
      <c r="L34" s="53"/>
    </row>
    <row r="35" spans="2:12" ht="3" customHeight="1" x14ac:dyDescent="0.3">
      <c r="B35" s="161" t="s">
        <v>49</v>
      </c>
      <c r="C35" s="162"/>
      <c r="D35" s="162"/>
      <c r="E35" s="162"/>
      <c r="F35" s="162"/>
      <c r="G35" s="162"/>
      <c r="H35" s="163"/>
      <c r="I35" s="120"/>
      <c r="J35" s="121"/>
      <c r="K35" s="121"/>
      <c r="L35" s="122"/>
    </row>
    <row r="36" spans="2:12" ht="19.8" customHeight="1" x14ac:dyDescent="0.3">
      <c r="B36" s="164"/>
      <c r="C36" s="165"/>
      <c r="D36" s="165"/>
      <c r="E36" s="165"/>
      <c r="F36" s="165"/>
      <c r="G36" s="165"/>
      <c r="H36" s="166"/>
      <c r="I36" s="123"/>
      <c r="J36" s="124"/>
      <c r="K36" s="124"/>
      <c r="L36" s="125"/>
    </row>
    <row r="37" spans="2:12" ht="2.4" customHeight="1" x14ac:dyDescent="0.3">
      <c r="B37" s="167"/>
      <c r="C37" s="168"/>
      <c r="D37" s="168"/>
      <c r="E37" s="168"/>
      <c r="F37" s="168"/>
      <c r="G37" s="168"/>
      <c r="H37" s="169"/>
      <c r="I37" s="126"/>
      <c r="J37" s="127"/>
      <c r="K37" s="127"/>
      <c r="L37" s="128"/>
    </row>
    <row r="38" spans="2:12" ht="56.4" customHeight="1" x14ac:dyDescent="0.3">
      <c r="B38" s="143" t="s">
        <v>74</v>
      </c>
      <c r="C38" s="144"/>
      <c r="D38" s="144"/>
      <c r="E38" s="144"/>
      <c r="F38" s="144"/>
      <c r="G38" s="144"/>
      <c r="H38" s="144"/>
      <c r="I38" s="144"/>
      <c r="J38" s="144"/>
      <c r="K38" s="144"/>
      <c r="L38" s="145"/>
    </row>
    <row r="39" spans="2:12" ht="57" customHeight="1" thickBot="1" x14ac:dyDescent="0.35">
      <c r="B39" s="146" t="s">
        <v>41</v>
      </c>
      <c r="C39" s="147"/>
      <c r="D39" s="147"/>
      <c r="E39" s="147"/>
      <c r="F39" s="147"/>
      <c r="G39" s="147"/>
      <c r="H39" s="147"/>
      <c r="I39" s="147"/>
      <c r="J39" s="147"/>
      <c r="K39" s="147"/>
      <c r="L39" s="148"/>
    </row>
    <row r="40" spans="2:12" ht="1.8" customHeight="1" x14ac:dyDescent="0.3">
      <c r="B40" s="33"/>
      <c r="C40" s="34"/>
      <c r="D40" s="34"/>
      <c r="E40" s="34"/>
      <c r="F40" s="34"/>
      <c r="G40" s="34"/>
      <c r="H40" s="35"/>
      <c r="I40" s="30"/>
      <c r="J40" s="31"/>
      <c r="K40" s="31"/>
      <c r="L40" s="32"/>
    </row>
    <row r="41" spans="2:12" ht="15.6" customHeight="1" x14ac:dyDescent="0.3">
      <c r="B41" s="156" t="s">
        <v>19</v>
      </c>
      <c r="C41" s="157"/>
      <c r="D41" s="157"/>
      <c r="E41" s="157"/>
      <c r="F41" s="157"/>
      <c r="G41" s="157"/>
      <c r="H41" s="158"/>
      <c r="I41" s="14"/>
      <c r="J41" s="159" t="s">
        <v>20</v>
      </c>
      <c r="K41" s="159"/>
      <c r="L41" s="160"/>
    </row>
    <row r="42" spans="2:12" ht="10.199999999999999" customHeight="1" x14ac:dyDescent="0.3">
      <c r="B42" s="132"/>
      <c r="C42" s="133"/>
      <c r="D42" s="133"/>
      <c r="E42" s="133"/>
      <c r="F42" s="133"/>
      <c r="G42" s="133"/>
      <c r="H42" s="134"/>
      <c r="I42" s="14"/>
      <c r="J42" s="138"/>
      <c r="K42" s="139"/>
      <c r="L42" s="140"/>
    </row>
    <row r="43" spans="2:12" ht="16.2" customHeight="1" thickBot="1" x14ac:dyDescent="0.35">
      <c r="B43" s="135"/>
      <c r="C43" s="136"/>
      <c r="D43" s="136"/>
      <c r="E43" s="136"/>
      <c r="F43" s="136"/>
      <c r="G43" s="136"/>
      <c r="H43" s="137"/>
      <c r="I43" s="36"/>
      <c r="J43" s="141"/>
      <c r="K43" s="141"/>
      <c r="L43" s="142"/>
    </row>
    <row r="44" spans="2:12" s="22" customFormat="1" ht="15.6" customHeight="1" x14ac:dyDescent="0.3">
      <c r="B44" s="152" t="s">
        <v>9</v>
      </c>
      <c r="C44" s="153"/>
      <c r="D44" s="153"/>
      <c r="E44" s="153"/>
      <c r="F44" s="153"/>
      <c r="G44" s="153"/>
      <c r="H44" s="153"/>
      <c r="I44" s="153"/>
      <c r="J44" s="153"/>
      <c r="K44" s="153"/>
      <c r="L44" s="154"/>
    </row>
    <row r="45" spans="2:12" s="22" customFormat="1" ht="42" customHeight="1" thickBot="1" x14ac:dyDescent="0.35">
      <c r="B45" s="92" t="s">
        <v>43</v>
      </c>
      <c r="C45" s="93"/>
      <c r="D45" s="27" t="s">
        <v>18</v>
      </c>
      <c r="E45" s="149" t="s">
        <v>12</v>
      </c>
      <c r="F45" s="150"/>
      <c r="G45" s="129" t="s">
        <v>17</v>
      </c>
      <c r="H45" s="129"/>
      <c r="I45" s="130" t="s">
        <v>36</v>
      </c>
      <c r="J45" s="130"/>
      <c r="K45" s="130"/>
      <c r="L45" s="131"/>
    </row>
  </sheetData>
  <sheetProtection algorithmName="SHA-512" hashValue="7+kZXVS9WNY8OKYw9aTTHUlhAz2Y9gw9Z6N+4prKzKKiC5cHVVOcpdRzRBQQhVFRsxrFK7lXtN1m6/R4IWTylQ==" saltValue="4IUhXDKowKMm6rrENPrYHQ==" spinCount="100000" sheet="1" objects="1" scenarios="1"/>
  <mergeCells count="39">
    <mergeCell ref="I35:L37"/>
    <mergeCell ref="B45:C45"/>
    <mergeCell ref="G45:H45"/>
    <mergeCell ref="I45:L45"/>
    <mergeCell ref="F27:G28"/>
    <mergeCell ref="B42:H43"/>
    <mergeCell ref="J42:L43"/>
    <mergeCell ref="B38:L38"/>
    <mergeCell ref="B39:L39"/>
    <mergeCell ref="E45:F45"/>
    <mergeCell ref="D31:F31"/>
    <mergeCell ref="B44:L44"/>
    <mergeCell ref="J27:K28"/>
    <mergeCell ref="B41:H41"/>
    <mergeCell ref="J41:L41"/>
    <mergeCell ref="B35:H37"/>
    <mergeCell ref="B15:L15"/>
    <mergeCell ref="B13:L13"/>
    <mergeCell ref="L27:L28"/>
    <mergeCell ref="H27:H28"/>
    <mergeCell ref="B17:D17"/>
    <mergeCell ref="B25:C26"/>
    <mergeCell ref="D25:D26"/>
    <mergeCell ref="I11:L12"/>
    <mergeCell ref="I9:J10"/>
    <mergeCell ref="B2:L2"/>
    <mergeCell ref="B3:L3"/>
    <mergeCell ref="J16:L16"/>
    <mergeCell ref="B9:C10"/>
    <mergeCell ref="B5:L5"/>
    <mergeCell ref="B6:L6"/>
    <mergeCell ref="B16:D16"/>
    <mergeCell ref="F16:H16"/>
    <mergeCell ref="D9:H10"/>
    <mergeCell ref="B7:C8"/>
    <mergeCell ref="B11:H12"/>
    <mergeCell ref="K9:L10"/>
    <mergeCell ref="D7:L8"/>
    <mergeCell ref="B14:L14"/>
  </mergeCells>
  <pageMargins left="0.23622047244094491" right="0.15748031496062992" top="0.59055118110236227" bottom="0.19685039370078741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6D11F280-F854-4FE3-AC88-FFAC183E602C}">
          <x14:formula1>
            <xm:f>Sheet2!$B$4:$B$5</xm:f>
          </x14:formula1>
          <xm:sqref>D31:F31</xm:sqref>
        </x14:dataValidation>
        <x14:dataValidation type="list" allowBlank="1" showInputMessage="1" showErrorMessage="1" xr:uid="{204FFCDA-699D-4883-84DF-5FFD74FD4DE4}">
          <x14:formula1>
            <xm:f>Sheet2!$C$4:$C$7</xm:f>
          </x14:formula1>
          <xm:sqref>D32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BA9D6-13C7-46DD-BB0E-255CAD429732}">
  <dimension ref="B3:E25"/>
  <sheetViews>
    <sheetView workbookViewId="0">
      <selection activeCell="H15" sqref="H15"/>
    </sheetView>
  </sheetViews>
  <sheetFormatPr defaultRowHeight="14.4" x14ac:dyDescent="0.3"/>
  <cols>
    <col min="2" max="2" width="27.109375" customWidth="1"/>
    <col min="3" max="3" width="9.88671875" bestFit="1" customWidth="1"/>
    <col min="5" max="5" width="36.5546875" customWidth="1"/>
  </cols>
  <sheetData>
    <row r="3" spans="2:5" x14ac:dyDescent="0.3">
      <c r="B3" t="s">
        <v>45</v>
      </c>
      <c r="C3" t="s">
        <v>46</v>
      </c>
      <c r="E3" t="s">
        <v>72</v>
      </c>
    </row>
    <row r="4" spans="2:5" x14ac:dyDescent="0.3">
      <c r="B4" t="s">
        <v>38</v>
      </c>
      <c r="C4">
        <v>1</v>
      </c>
      <c r="E4" t="s">
        <v>73</v>
      </c>
    </row>
    <row r="5" spans="2:5" x14ac:dyDescent="0.3">
      <c r="B5" t="s">
        <v>44</v>
      </c>
      <c r="C5">
        <v>2</v>
      </c>
      <c r="E5" t="s">
        <v>51</v>
      </c>
    </row>
    <row r="6" spans="2:5" x14ac:dyDescent="0.3">
      <c r="C6">
        <v>3</v>
      </c>
      <c r="E6" t="s">
        <v>52</v>
      </c>
    </row>
    <row r="7" spans="2:5" x14ac:dyDescent="0.3">
      <c r="C7">
        <v>4</v>
      </c>
      <c r="E7" t="s">
        <v>53</v>
      </c>
    </row>
    <row r="8" spans="2:5" x14ac:dyDescent="0.3">
      <c r="E8" t="s">
        <v>54</v>
      </c>
    </row>
    <row r="9" spans="2:5" x14ac:dyDescent="0.3">
      <c r="E9" t="s">
        <v>55</v>
      </c>
    </row>
    <row r="10" spans="2:5" x14ac:dyDescent="0.3">
      <c r="E10" t="s">
        <v>56</v>
      </c>
    </row>
    <row r="11" spans="2:5" x14ac:dyDescent="0.3">
      <c r="E11" t="s">
        <v>57</v>
      </c>
    </row>
    <row r="12" spans="2:5" x14ac:dyDescent="0.3">
      <c r="E12" t="s">
        <v>58</v>
      </c>
    </row>
    <row r="13" spans="2:5" x14ac:dyDescent="0.3">
      <c r="E13" t="s">
        <v>59</v>
      </c>
    </row>
    <row r="14" spans="2:5" x14ac:dyDescent="0.3">
      <c r="E14" t="s">
        <v>60</v>
      </c>
    </row>
    <row r="15" spans="2:5" x14ac:dyDescent="0.3">
      <c r="E15" t="s">
        <v>61</v>
      </c>
    </row>
    <row r="16" spans="2:5" x14ac:dyDescent="0.3">
      <c r="E16" t="s">
        <v>62</v>
      </c>
    </row>
    <row r="17" spans="5:5" x14ac:dyDescent="0.3">
      <c r="E17" t="s">
        <v>63</v>
      </c>
    </row>
    <row r="18" spans="5:5" x14ac:dyDescent="0.3">
      <c r="E18" t="s">
        <v>64</v>
      </c>
    </row>
    <row r="19" spans="5:5" x14ac:dyDescent="0.3">
      <c r="E19" t="s">
        <v>65</v>
      </c>
    </row>
    <row r="20" spans="5:5" x14ac:dyDescent="0.3">
      <c r="E20" t="s">
        <v>66</v>
      </c>
    </row>
    <row r="21" spans="5:5" x14ac:dyDescent="0.3">
      <c r="E21" t="s">
        <v>67</v>
      </c>
    </row>
    <row r="22" spans="5:5" x14ac:dyDescent="0.3">
      <c r="E22" t="s">
        <v>68</v>
      </c>
    </row>
    <row r="23" spans="5:5" x14ac:dyDescent="0.3">
      <c r="E23" t="s">
        <v>69</v>
      </c>
    </row>
    <row r="24" spans="5:5" x14ac:dyDescent="0.3">
      <c r="E24" t="s">
        <v>70</v>
      </c>
    </row>
    <row r="25" spans="5:5" x14ac:dyDescent="0.3">
      <c r="E25" t="s">
        <v>71</v>
      </c>
    </row>
  </sheetData>
  <sheetProtection algorithmName="SHA-512" hashValue="ypKN7C/GzTt/aDnUEhB636tykK9w8g0OX3RPe6n5GlksltVIrgx3LLU34yiNxvMEL0LT8CvtSr6RWPMeNsAt6Q==" saltValue="1fLcx2OXGpdUoGoTQEHEw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Искане за зареждане с EUR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Aneliya Simeonova</dc:creator>
  <cp:lastModifiedBy>Biliana Ivanova</cp:lastModifiedBy>
  <cp:lastPrinted>2025-08-21T13:15:40Z</cp:lastPrinted>
  <dcterms:created xsi:type="dcterms:W3CDTF">2025-07-31T08:48:50Z</dcterms:created>
  <dcterms:modified xsi:type="dcterms:W3CDTF">2025-08-22T07:26:54Z</dcterms:modified>
</cp:coreProperties>
</file>